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natacharivas/Documents/Festival Valloire Baroque/Festival 2025/Billetterie/"/>
    </mc:Choice>
  </mc:AlternateContent>
  <xr:revisionPtr revIDLastSave="0" documentId="13_ncr:1_{2E709351-022C-0E4D-89D6-B28A3775A541}" xr6:coauthVersionLast="47" xr6:coauthVersionMax="47" xr10:uidLastSave="{00000000-0000-0000-0000-000000000000}"/>
  <bookViews>
    <workbookView xWindow="0" yWindow="500" windowWidth="27440" windowHeight="16820" xr2:uid="{00000000-000D-0000-FFFF-FFFF00000000}"/>
  </bookViews>
  <sheets>
    <sheet name="prépcommande" sheetId="1" r:id="rId1"/>
  </sheets>
  <definedNames>
    <definedName name="liste">prépcommande!$W$54</definedName>
    <definedName name="_xlnm.Print_Area" localSheetId="0">prépcommande!$B$2:$AP$81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23" i="1" l="1"/>
  <c r="AO59" i="1"/>
  <c r="AO55" i="1"/>
  <c r="AO49" i="1"/>
  <c r="AO26" i="1"/>
  <c r="AO29" i="1"/>
  <c r="AO32" i="1"/>
  <c r="AO35" i="1"/>
  <c r="AO38" i="1"/>
  <c r="AO41" i="1"/>
  <c r="AO44" i="1"/>
  <c r="AO20" i="1"/>
  <c r="AO16" i="1"/>
  <c r="AO63" i="1" l="1"/>
</calcChain>
</file>

<file path=xl/sharedStrings.xml><?xml version="1.0" encoding="utf-8"?>
<sst xmlns="http://schemas.openxmlformats.org/spreadsheetml/2006/main" count="172" uniqueCount="82">
  <si>
    <t>x</t>
  </si>
  <si>
    <t>Panier repas à commander (ou votre pique-nique)</t>
  </si>
  <si>
    <t>Total</t>
  </si>
  <si>
    <t>Forfait</t>
  </si>
  <si>
    <t>Forfaits</t>
  </si>
  <si>
    <t>s</t>
  </si>
  <si>
    <t>Total de la commande :</t>
  </si>
  <si>
    <t>Promenade musicale : Déjeuner sur l'herbe avec les musiciens</t>
  </si>
  <si>
    <t>TR</t>
  </si>
  <si>
    <t xml:space="preserve">Forfait Festival </t>
  </si>
  <si>
    <t>Panier repas</t>
  </si>
  <si>
    <t>Concert de Saint-Michel-de-Maurienne</t>
  </si>
  <si>
    <t>Eglise de Valloire</t>
  </si>
  <si>
    <t>T. normal</t>
  </si>
  <si>
    <t>Items 1 à 10</t>
  </si>
  <si>
    <t xml:space="preserve"> Items 5, 6 et 7 </t>
  </si>
  <si>
    <t>Cinéma Les Gentianes</t>
  </si>
  <si>
    <t>Toccata e Fuga</t>
  </si>
  <si>
    <t xml:space="preserve">Catégorie 1
placement  numéroté </t>
  </si>
  <si>
    <t>Forfait Choeur</t>
  </si>
  <si>
    <t>Forfait Catégorie 1</t>
  </si>
  <si>
    <t>Forfait Catégorie 2</t>
  </si>
  <si>
    <t>Catégorie Choeur
Placement numéroté</t>
  </si>
  <si>
    <t>Catégorie 1
Placement numéroté</t>
  </si>
  <si>
    <t>Catégorie 2
Placement libre</t>
  </si>
  <si>
    <r>
      <rPr>
        <b/>
        <sz val="14"/>
        <color indexed="9"/>
        <rFont val="Calibri (Body)"/>
      </rPr>
      <t>Impératifs</t>
    </r>
    <r>
      <rPr>
        <sz val="14"/>
        <color indexed="9"/>
        <rFont val="Calibri (Body)"/>
      </rPr>
      <t xml:space="preserve"> - Nom, Prénom, Téléphone,  Courriel :</t>
    </r>
  </si>
  <si>
    <t>Eglise, cinema &amp; Prom. Music.</t>
  </si>
  <si>
    <t>St-Michel-de-Mne Le Savoie</t>
  </si>
  <si>
    <t xml:space="preserve">Catégorie Choeur
placement  numéroté </t>
  </si>
  <si>
    <t>Catégorie 2
placement libre</t>
  </si>
  <si>
    <t>Festival Valloire baroque 2025 - Commande pour les concerts de Valloire et Saint-Michel-de-Maurienne</t>
  </si>
  <si>
    <r>
      <t xml:space="preserve">1- </t>
    </r>
    <r>
      <rPr>
        <b/>
        <sz val="12"/>
        <rFont val="Calibri"/>
        <family val="2"/>
      </rPr>
      <t xml:space="preserve">Par courriel + courrier postal : </t>
    </r>
    <r>
      <rPr>
        <sz val="12"/>
        <rFont val="Calibri"/>
        <family val="2"/>
      </rPr>
      <t>Préparez votre commande sur le présent bulletin et adressez le renseigné avec vos nom/téléphone et vos choix à</t>
    </r>
    <r>
      <rPr>
        <u/>
        <sz val="12"/>
        <rFont val="Calibri"/>
        <family val="2"/>
      </rPr>
      <t xml:space="preserve"> billetterie@festivalvalloirebaroque.com</t>
    </r>
    <r>
      <rPr>
        <sz val="12"/>
        <rFont val="Calibri"/>
        <family val="2"/>
      </rPr>
      <t xml:space="preserve">
</t>
    </r>
    <r>
      <rPr>
        <i/>
        <sz val="12"/>
        <rFont val="Calibri"/>
        <family val="2"/>
      </rPr>
      <t>Postez un chèque de règlement à l'ordre de "Amis du Festival Valloire baroque" à Office du Tourisme de Valloire, 210 rue des Grandes Alpes, 73 450 Valloire, en indiquant votre nom/prénom au dos du chèque.</t>
    </r>
  </si>
  <si>
    <r>
      <t xml:space="preserve">2- </t>
    </r>
    <r>
      <rPr>
        <b/>
        <sz val="12"/>
        <rFont val="Calibri"/>
        <family val="2"/>
      </rPr>
      <t xml:space="preserve">Sur place : </t>
    </r>
    <r>
      <rPr>
        <sz val="12"/>
        <rFont val="Calibri"/>
        <family val="2"/>
      </rPr>
      <t>A la Billetterie du festival, à partir du 26 juillet.</t>
    </r>
  </si>
  <si>
    <r>
      <t xml:space="preserve">3- </t>
    </r>
    <r>
      <rPr>
        <b/>
        <sz val="12"/>
        <rFont val="Calibri"/>
        <family val="2"/>
      </rPr>
      <t>Retirez vos billets</t>
    </r>
    <r>
      <rPr>
        <sz val="12"/>
        <rFont val="Calibri"/>
        <family val="2"/>
      </rPr>
      <t xml:space="preserve"> du 1er au 25 juillet à l'Office de Tourisme, puis à la Billetterie du festival, jusqu'à 30 minutes avant le concert.</t>
    </r>
  </si>
  <si>
    <t>N.B. :  Renseignements à l'Office du Tourisme de Valloire +33 (0)4 79 59 03 96, ou billetterie@festivalvalloirebaroque.com</t>
  </si>
  <si>
    <t xml:space="preserve">La catégorie Choeur correspond aux places sur les chaises dans le choeur de l'église (rangs A à E) ainsi qu'aux places dans les stalles (bancs le long des murs du choeur). 
La catégorie 1 correspond aux bancs rangs F à M. 
La catégorie 2, non numérotée, commence après le rang M. </t>
  </si>
  <si>
    <r>
      <t xml:space="preserve">Prix à l'unité: Concerts à Valloire et Panier repas de la Promenade musicale
</t>
    </r>
    <r>
      <rPr>
        <b/>
        <sz val="11"/>
        <color theme="0"/>
        <rFont val="Calibri"/>
        <family val="2"/>
      </rPr>
      <t>NB: placement libre aux concerts des 27 juillet à 17h et mardi 29 juillet à 11h et 17h</t>
    </r>
  </si>
  <si>
    <t>Samedi 26 juillet 21h</t>
  </si>
  <si>
    <t>Dimanche 27 juillet 17h</t>
  </si>
  <si>
    <t>Dimanche 27 juillet 21h</t>
  </si>
  <si>
    <t>Lundi 28 juillet 21h</t>
  </si>
  <si>
    <t>Mardi 29 juillet 11h</t>
  </si>
  <si>
    <t>Mardi 29 juillet 13h</t>
  </si>
  <si>
    <t>Chapelle des Granges</t>
  </si>
  <si>
    <t>Mardi 29 juillet 17h</t>
  </si>
  <si>
    <t>Mercredi 30 juillet 21h</t>
  </si>
  <si>
    <t>Jeudi 31 juillet 21h</t>
  </si>
  <si>
    <t>Vendredi 1er août 21h</t>
  </si>
  <si>
    <t>Voyage en 1685</t>
  </si>
  <si>
    <t>Ensemble Mirabelle</t>
  </si>
  <si>
    <t>Sacrebleu !</t>
  </si>
  <si>
    <t>Nocturnes sacrés de Couperin et Fiocco</t>
  </si>
  <si>
    <t>Pulcinella</t>
  </si>
  <si>
    <t>Le Temps des Fêtes</t>
  </si>
  <si>
    <t>Obsidienne</t>
  </si>
  <si>
    <r>
      <t>Concert promenade -</t>
    </r>
    <r>
      <rPr>
        <i/>
        <sz val="12"/>
        <rFont val="Calibri"/>
        <family val="2"/>
        <scheme val="minor"/>
      </rPr>
      <t xml:space="preserve"> In Nocte Concilium</t>
    </r>
    <r>
      <rPr>
        <sz val="12"/>
        <rFont val="Calibri"/>
        <family val="2"/>
        <scheme val="minor"/>
      </rPr>
      <t xml:space="preserve"> - 1è partie</t>
    </r>
  </si>
  <si>
    <t>Dulces Exuviae</t>
  </si>
  <si>
    <r>
      <t>Concert promenade -</t>
    </r>
    <r>
      <rPr>
        <i/>
        <sz val="12"/>
        <rFont val="Calibri"/>
        <family val="2"/>
        <scheme val="minor"/>
      </rPr>
      <t xml:space="preserve"> In Nocte Concilium</t>
    </r>
    <r>
      <rPr>
        <sz val="12"/>
        <rFont val="Calibri"/>
        <family val="2"/>
        <scheme val="minor"/>
      </rPr>
      <t>- 2è partie</t>
    </r>
  </si>
  <si>
    <t>Pianto di Maria</t>
  </si>
  <si>
    <t>Clématis</t>
  </si>
  <si>
    <t>De Josquin à Pärt</t>
  </si>
  <si>
    <t>The Gesualdo Six</t>
  </si>
  <si>
    <t xml:space="preserve">Stabat Mater de Pergolèse et de Vivaldi </t>
  </si>
  <si>
    <t>Orchestre de l'Opéra Royal de Versailles</t>
  </si>
  <si>
    <t xml:space="preserve">Sacrebleu ! </t>
  </si>
  <si>
    <t>Lundi 28 juillet 15h</t>
  </si>
  <si>
    <t>Mardi 29 juillet</t>
  </si>
  <si>
    <t>Eglise &amp; Chapelle des Granges</t>
  </si>
  <si>
    <t>Promenade musicale : In Nocte Concilium</t>
  </si>
  <si>
    <t>Sam. 26 juillet au ven. 1er août</t>
  </si>
  <si>
    <r>
      <rPr>
        <b/>
        <sz val="12"/>
        <rFont val="Calibri"/>
        <family val="2"/>
        <scheme val="minor"/>
      </rPr>
      <t xml:space="preserve">/!\ </t>
    </r>
    <r>
      <rPr>
        <sz val="12"/>
        <rFont val="Calibri"/>
        <family val="2"/>
        <scheme val="minor"/>
      </rPr>
      <t>Salle Gabriel Julliard</t>
    </r>
  </si>
  <si>
    <t xml:space="preserve">Comment avez-vous connu le Festival Valloire baroque ? </t>
  </si>
  <si>
    <t>Réseaux sociaux</t>
  </si>
  <si>
    <t>Presse</t>
  </si>
  <si>
    <t>A l'occasion d'un séjour de vacances</t>
  </si>
  <si>
    <t>Par des amis</t>
  </si>
  <si>
    <t>Habitant de Valloire ou en Maurienne</t>
  </si>
  <si>
    <t>Propriétaire vacancier</t>
  </si>
  <si>
    <t xml:space="preserve">Quel est votre code postal ? </t>
  </si>
  <si>
    <t xml:space="preserve">Merci ! </t>
  </si>
  <si>
    <r>
      <rPr>
        <b/>
        <sz val="12"/>
        <rFont val="Calibri"/>
        <family val="2"/>
      </rPr>
      <t>Évènements gratuits : Libre-cours</t>
    </r>
    <r>
      <rPr>
        <sz val="12"/>
        <rFont val="Calibri"/>
        <family val="2"/>
      </rPr>
      <t xml:space="preserve"> lundi 28 juillet à 18h, mercredi 30 juillet à 18h30 ainsi que lors de la Promenade musicale du mardi 29 juillet à 14h30 à la Chapelle des Granges, et </t>
    </r>
    <r>
      <rPr>
        <b/>
        <sz val="12"/>
        <rFont val="Calibri"/>
        <family val="2"/>
      </rPr>
      <t>Randonnée en chantant</t>
    </r>
    <r>
      <rPr>
        <sz val="12"/>
        <rFont val="Calibri"/>
        <family val="2"/>
      </rPr>
      <t xml:space="preserve"> du mercredi 30 juillet sur inscription et dans la limite des places.
</t>
    </r>
    <r>
      <rPr>
        <b/>
        <u/>
        <sz val="12"/>
        <rFont val="Calibri"/>
        <family val="2"/>
      </rPr>
      <t>TARIFS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Gratuits : </t>
    </r>
    <r>
      <rPr>
        <sz val="12"/>
        <rFont val="Calibri"/>
        <family val="2"/>
      </rPr>
      <t>Moins de 18 ans en catégorie 2, personnes en situation de handicap.</t>
    </r>
    <r>
      <rPr>
        <b/>
        <sz val="12"/>
        <rFont val="Calibri"/>
        <family val="2"/>
      </rPr>
      <t xml:space="preserve">
Tarifs réduits (TR) : </t>
    </r>
    <r>
      <rPr>
        <sz val="12"/>
        <rFont val="Calibri"/>
        <family val="2"/>
      </rPr>
      <t xml:space="preserve">Moins de 18 ans en cat.1 et choeur, 18-23 ans, étudiants, chômeurs, accompagnant de personnes en situation de handicap, festivaliers ayant voyagé en train ou bus.  </t>
    </r>
  </si>
  <si>
    <t>Radio/TV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</si>
</sst>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</numFmts>
  <fonts count="4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 (Body)"/>
    </font>
    <font>
      <b/>
      <sz val="12"/>
      <color theme="0"/>
      <name val="Calibri (Body)"/>
    </font>
    <font>
      <sz val="12"/>
      <color theme="0"/>
      <name val="Calibri (Body)"/>
    </font>
    <font>
      <b/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 (Body)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Calibri (Body)"/>
    </font>
    <font>
      <b/>
      <sz val="14"/>
      <name val="Calibri"/>
      <family val="2"/>
      <scheme val="minor"/>
    </font>
    <font>
      <b/>
      <sz val="14"/>
      <color theme="1"/>
      <name val="Calibri (Body)"/>
    </font>
    <font>
      <sz val="14"/>
      <color theme="0"/>
      <name val="Calibri (Body)"/>
    </font>
    <font>
      <sz val="16"/>
      <color theme="1"/>
      <name val="Calibri"/>
      <family val="2"/>
      <scheme val="minor"/>
    </font>
    <font>
      <sz val="14"/>
      <color indexed="9"/>
      <name val="Calibri (Body)"/>
    </font>
    <font>
      <b/>
      <sz val="14"/>
      <color indexed="9"/>
      <name val="Calibri (Body)"/>
    </font>
    <font>
      <b/>
      <sz val="11"/>
      <color theme="0"/>
      <name val="Calibri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79995117038483843"/>
        <bgColor auto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9EAA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6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135">
    <xf numFmtId="0" fontId="0" fillId="0" borderId="0" xfId="0"/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8" borderId="1" xfId="0" applyFill="1" applyBorder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11" fillId="9" borderId="0" xfId="0" applyFont="1" applyFill="1" applyAlignment="1">
      <alignment horizontal="left" vertical="center"/>
    </xf>
    <xf numFmtId="164" fontId="11" fillId="9" borderId="0" xfId="0" applyNumberFormat="1" applyFont="1" applyFill="1" applyAlignment="1">
      <alignment horizontal="left" vertical="center"/>
    </xf>
    <xf numFmtId="0" fontId="11" fillId="11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11" borderId="0" xfId="0" applyFont="1" applyFill="1" applyAlignment="1">
      <alignment horizontal="left" vertical="center"/>
    </xf>
    <xf numFmtId="0" fontId="25" fillId="11" borderId="4" xfId="0" applyFont="1" applyFill="1" applyBorder="1" applyAlignment="1" applyProtection="1">
      <alignment horizontal="left" vertical="center"/>
      <protection locked="0"/>
    </xf>
    <xf numFmtId="165" fontId="25" fillId="11" borderId="0" xfId="85" applyNumberFormat="1" applyFont="1" applyFill="1" applyAlignment="1">
      <alignment horizontal="left" vertical="center"/>
    </xf>
    <xf numFmtId="0" fontId="25" fillId="12" borderId="0" xfId="0" applyFont="1" applyFill="1" applyAlignment="1">
      <alignment horizontal="left" vertical="center"/>
    </xf>
    <xf numFmtId="0" fontId="25" fillId="9" borderId="0" xfId="0" applyFont="1" applyFill="1" applyAlignment="1">
      <alignment horizontal="left" vertical="center"/>
    </xf>
    <xf numFmtId="0" fontId="25" fillId="12" borderId="4" xfId="0" applyFont="1" applyFill="1" applyBorder="1" applyAlignment="1" applyProtection="1">
      <alignment horizontal="left" vertical="center"/>
      <protection locked="0"/>
    </xf>
    <xf numFmtId="165" fontId="25" fillId="12" borderId="0" xfId="85" applyNumberFormat="1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9" borderId="4" xfId="0" applyFont="1" applyFill="1" applyBorder="1" applyAlignment="1" applyProtection="1">
      <alignment horizontal="left" vertical="center"/>
      <protection locked="0"/>
    </xf>
    <xf numFmtId="165" fontId="25" fillId="9" borderId="0" xfId="85" applyNumberFormat="1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26" fillId="6" borderId="4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 wrapText="1"/>
    </xf>
    <xf numFmtId="0" fontId="26" fillId="0" borderId="5" xfId="0" applyFont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6" fillId="8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center" vertical="center" wrapText="1"/>
    </xf>
    <xf numFmtId="0" fontId="25" fillId="13" borderId="4" xfId="0" applyFont="1" applyFill="1" applyBorder="1" applyAlignment="1" applyProtection="1">
      <alignment horizontal="left" vertical="center"/>
      <protection locked="0"/>
    </xf>
    <xf numFmtId="0" fontId="25" fillId="9" borderId="0" xfId="0" applyFont="1" applyFill="1" applyAlignment="1" applyProtection="1">
      <alignment horizontal="left" vertical="center"/>
      <protection locked="0"/>
    </xf>
    <xf numFmtId="0" fontId="25" fillId="10" borderId="0" xfId="0" applyFont="1" applyFill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29" fillId="0" borderId="2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5" fillId="8" borderId="0" xfId="0" applyFont="1" applyFill="1" applyAlignment="1">
      <alignment horizontal="left" vertical="center"/>
    </xf>
    <xf numFmtId="164" fontId="26" fillId="0" borderId="0" xfId="0" applyNumberFormat="1" applyFont="1" applyAlignment="1">
      <alignment horizontal="right" vertical="center"/>
    </xf>
    <xf numFmtId="165" fontId="25" fillId="9" borderId="0" xfId="85" applyNumberFormat="1" applyFont="1" applyFill="1" applyBorder="1" applyAlignment="1">
      <alignment horizontal="left" vertical="center"/>
    </xf>
    <xf numFmtId="0" fontId="25" fillId="11" borderId="0" xfId="0" applyFont="1" applyFill="1" applyAlignment="1" applyProtection="1">
      <alignment horizontal="left" vertical="center"/>
      <protection locked="0"/>
    </xf>
    <xf numFmtId="165" fontId="25" fillId="11" borderId="0" xfId="85" applyNumberFormat="1" applyFont="1" applyFill="1" applyBorder="1" applyAlignment="1">
      <alignment horizontal="left" vertical="center"/>
    </xf>
    <xf numFmtId="0" fontId="25" fillId="3" borderId="0" xfId="0" applyFont="1" applyFill="1" applyAlignme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164" fontId="14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5" fillId="4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5" fillId="11" borderId="0" xfId="0" applyFont="1" applyFill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5" fillId="12" borderId="0" xfId="0" applyFont="1" applyFill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25" fillId="3" borderId="2" xfId="0" applyFont="1" applyFill="1" applyBorder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horizontal="left" vertical="center"/>
    </xf>
    <xf numFmtId="0" fontId="25" fillId="7" borderId="2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30" fillId="7" borderId="0" xfId="0" applyFont="1" applyFill="1" applyAlignment="1">
      <alignment horizontal="left" vertical="center"/>
    </xf>
    <xf numFmtId="0" fontId="38" fillId="0" borderId="7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9" fillId="2" borderId="7" xfId="0" applyFont="1" applyFill="1" applyBorder="1" applyAlignment="1">
      <alignment horizontal="left" vertical="center"/>
    </xf>
    <xf numFmtId="0" fontId="37" fillId="2" borderId="9" xfId="0" applyFont="1" applyFill="1" applyBorder="1" applyAlignment="1">
      <alignment horizontal="left" vertical="center"/>
    </xf>
    <xf numFmtId="0" fontId="37" fillId="2" borderId="8" xfId="0" applyFont="1" applyFill="1" applyBorder="1" applyAlignment="1">
      <alignment horizontal="left" vertical="center"/>
    </xf>
    <xf numFmtId="0" fontId="30" fillId="4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164" fontId="14" fillId="0" borderId="0" xfId="0" applyNumberFormat="1" applyFont="1" applyAlignment="1">
      <alignment horizontal="left" vertical="center"/>
    </xf>
    <xf numFmtId="0" fontId="2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0" fontId="25" fillId="5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165" fontId="25" fillId="12" borderId="0" xfId="85" applyNumberFormat="1" applyFont="1" applyFill="1" applyAlignment="1">
      <alignment horizontal="left" vertical="center"/>
    </xf>
    <xf numFmtId="165" fontId="25" fillId="11" borderId="0" xfId="85" applyNumberFormat="1" applyFont="1" applyFill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25" fillId="9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165" fontId="25" fillId="9" borderId="0" xfId="85" applyNumberFormat="1" applyFont="1" applyFill="1" applyAlignment="1">
      <alignment horizontal="left" vertical="center"/>
    </xf>
    <xf numFmtId="0" fontId="18" fillId="14" borderId="0" xfId="0" applyFont="1" applyFill="1" applyAlignment="1">
      <alignment horizontal="left" vertical="center" wrapText="1"/>
    </xf>
    <xf numFmtId="0" fontId="14" fillId="0" borderId="0" xfId="0" applyFont="1" applyAlignment="1">
      <alignment vertical="center"/>
    </xf>
  </cellXfs>
  <cellStyles count="86">
    <cellStyle name="Currency" xfId="8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  <color rgb="FFF9EA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1</xdr:row>
      <xdr:rowOff>85725</xdr:rowOff>
    </xdr:from>
    <xdr:to>
      <xdr:col>5</xdr:col>
      <xdr:colOff>238125</xdr:colOff>
      <xdr:row>2</xdr:row>
      <xdr:rowOff>428625</xdr:rowOff>
    </xdr:to>
    <xdr:pic>
      <xdr:nvPicPr>
        <xdr:cNvPr id="2004" name="Image 1" descr="LOGO5BasseDef.jpg">
          <a:extLst>
            <a:ext uri="{FF2B5EF4-FFF2-40B4-BE49-F238E27FC236}">
              <a16:creationId xmlns:a16="http://schemas.microsoft.com/office/drawing/2014/main" id="{2928AFA0-C8F6-419E-936B-828EAA691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00025"/>
          <a:ext cx="111442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BD81"/>
  <sheetViews>
    <sheetView showGridLines="0" tabSelected="1" topLeftCell="A43" workbookViewId="0">
      <selection activeCell="AI43" sqref="AI43:AK43"/>
    </sheetView>
  </sheetViews>
  <sheetFormatPr baseColWidth="10" defaultColWidth="10.83203125" defaultRowHeight="16" x14ac:dyDescent="0.2"/>
  <cols>
    <col min="1" max="2" width="1.6640625" style="11" customWidth="1"/>
    <col min="3" max="3" width="3.5" style="49" customWidth="1"/>
    <col min="4" max="7" width="4.1640625" style="11" customWidth="1"/>
    <col min="8" max="8" width="8.83203125" style="11" customWidth="1"/>
    <col min="9" max="21" width="4.1640625" style="11" customWidth="1"/>
    <col min="22" max="22" width="5.83203125" style="11" customWidth="1"/>
    <col min="23" max="23" width="3.6640625" style="11" customWidth="1"/>
    <col min="24" max="24" width="1.33203125" style="11" customWidth="1"/>
    <col min="25" max="25" width="6.33203125" style="11" customWidth="1"/>
    <col min="26" max="26" width="3.6640625" style="11" customWidth="1"/>
    <col min="27" max="27" width="1.33203125" style="11" customWidth="1"/>
    <col min="28" max="28" width="6.33203125" style="11" customWidth="1"/>
    <col min="29" max="29" width="3.83203125" style="11" customWidth="1"/>
    <col min="30" max="30" width="1.6640625" style="11" customWidth="1"/>
    <col min="31" max="31" width="6.33203125" style="11" customWidth="1"/>
    <col min="32" max="32" width="3.33203125" style="11" customWidth="1"/>
    <col min="33" max="33" width="1.6640625" style="11" customWidth="1"/>
    <col min="34" max="34" width="6.33203125" style="11" customWidth="1"/>
    <col min="35" max="35" width="3.6640625" style="11" customWidth="1"/>
    <col min="36" max="36" width="1.33203125" style="11" customWidth="1"/>
    <col min="37" max="37" width="6.33203125" style="11" customWidth="1"/>
    <col min="38" max="38" width="3.6640625" style="11" customWidth="1"/>
    <col min="39" max="39" width="1.33203125" style="11" customWidth="1"/>
    <col min="40" max="40" width="6.33203125" style="11" customWidth="1"/>
    <col min="41" max="41" width="10.33203125" style="39" customWidth="1"/>
    <col min="42" max="43" width="1.6640625" style="11" customWidth="1"/>
    <col min="44" max="44" width="7.1640625" style="11" customWidth="1"/>
    <col min="45" max="45" width="6" style="11" customWidth="1"/>
    <col min="46" max="46" width="3.6640625" style="11" customWidth="1"/>
    <col min="47" max="16384" width="10.83203125" style="11"/>
  </cols>
  <sheetData>
    <row r="1" spans="2:56" ht="9.75" customHeight="1" x14ac:dyDescent="0.2"/>
    <row r="2" spans="2:56" ht="15" x14ac:dyDescent="0.2">
      <c r="B2" s="104" t="s">
        <v>30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6"/>
      <c r="AV2" s="12"/>
    </row>
    <row r="3" spans="2:56" ht="39.75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9"/>
      <c r="AV3" s="12"/>
    </row>
    <row r="4" spans="2:56" ht="19.5" customHeight="1" x14ac:dyDescent="0.2">
      <c r="B4" s="13"/>
      <c r="C4" s="110" t="s">
        <v>25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2"/>
      <c r="AP4" s="14"/>
      <c r="AV4" s="12"/>
      <c r="BD4" s="11" t="s">
        <v>5</v>
      </c>
    </row>
    <row r="5" spans="2:56" ht="21.75" customHeight="1" x14ac:dyDescent="0.2">
      <c r="B5" s="13"/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5"/>
      <c r="AP5" s="14"/>
      <c r="AV5" s="12"/>
    </row>
    <row r="6" spans="2:56" ht="19.5" customHeight="1" x14ac:dyDescent="0.2">
      <c r="B6" s="13"/>
      <c r="C6" s="86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8"/>
      <c r="AP6" s="14"/>
      <c r="AV6" s="12"/>
    </row>
    <row r="7" spans="2:56" s="3" customFormat="1" ht="87" customHeight="1" x14ac:dyDescent="0.2">
      <c r="B7" s="1"/>
      <c r="C7" s="115" t="s">
        <v>80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7"/>
      <c r="AP7" s="2"/>
    </row>
    <row r="8" spans="2:56" s="3" customFormat="1" ht="64" customHeight="1" x14ac:dyDescent="0.2">
      <c r="B8" s="1"/>
      <c r="C8" s="91" t="s">
        <v>31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2"/>
    </row>
    <row r="9" spans="2:56" s="3" customFormat="1" ht="20" customHeight="1" x14ac:dyDescent="0.2">
      <c r="B9" s="1"/>
      <c r="C9" s="91" t="s">
        <v>32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2"/>
    </row>
    <row r="10" spans="2:56" s="3" customFormat="1" ht="19" x14ac:dyDescent="0.2">
      <c r="B10" s="1"/>
      <c r="C10" s="91" t="s">
        <v>33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2"/>
    </row>
    <row r="11" spans="2:56" s="3" customFormat="1" ht="19" x14ac:dyDescent="0.2">
      <c r="B11" s="1"/>
      <c r="C11" s="97" t="s">
        <v>34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2"/>
    </row>
    <row r="12" spans="2:56" s="3" customFormat="1" ht="56" customHeight="1" x14ac:dyDescent="0.2">
      <c r="B12" s="1"/>
      <c r="C12" s="133" t="s">
        <v>35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2"/>
    </row>
    <row r="13" spans="2:56" ht="60" customHeight="1" x14ac:dyDescent="0.2">
      <c r="B13" s="13"/>
      <c r="C13" s="114" t="s">
        <v>36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99" t="s">
        <v>28</v>
      </c>
      <c r="X13" s="99"/>
      <c r="Y13" s="99"/>
      <c r="Z13" s="99"/>
      <c r="AA13" s="99"/>
      <c r="AB13" s="99"/>
      <c r="AC13" s="99" t="s">
        <v>18</v>
      </c>
      <c r="AD13" s="99"/>
      <c r="AE13" s="99"/>
      <c r="AF13" s="99"/>
      <c r="AG13" s="99"/>
      <c r="AH13" s="99"/>
      <c r="AI13" s="99" t="s">
        <v>29</v>
      </c>
      <c r="AJ13" s="99"/>
      <c r="AK13" s="99"/>
      <c r="AL13" s="99"/>
      <c r="AM13" s="99"/>
      <c r="AN13" s="99"/>
      <c r="AO13" s="52" t="s">
        <v>2</v>
      </c>
      <c r="AP13" s="14"/>
    </row>
    <row r="14" spans="2:56" ht="5" customHeight="1" x14ac:dyDescent="0.2">
      <c r="B14" s="13"/>
      <c r="D14" s="9"/>
      <c r="E14" s="9"/>
      <c r="F14" s="9"/>
      <c r="G14" s="9"/>
      <c r="H14" s="9"/>
      <c r="I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5"/>
      <c r="X14" s="5"/>
      <c r="Y14" s="28"/>
      <c r="Z14" s="5"/>
      <c r="AA14" s="5"/>
      <c r="AB14" s="5"/>
      <c r="AC14" s="5"/>
      <c r="AD14" s="5"/>
      <c r="AE14" s="28"/>
      <c r="AF14" s="5"/>
      <c r="AG14" s="5"/>
      <c r="AH14" s="5"/>
      <c r="AI14" s="5"/>
      <c r="AJ14" s="5"/>
      <c r="AK14" s="5"/>
      <c r="AL14" s="5"/>
      <c r="AM14" s="5"/>
      <c r="AN14" s="5"/>
      <c r="AP14" s="14"/>
    </row>
    <row r="15" spans="2:56" ht="20" customHeight="1" x14ac:dyDescent="0.2">
      <c r="B15" s="13"/>
      <c r="C15" s="90">
        <v>1</v>
      </c>
      <c r="D15" s="96" t="s">
        <v>37</v>
      </c>
      <c r="E15" s="96"/>
      <c r="F15" s="96"/>
      <c r="G15" s="96"/>
      <c r="H15" s="96"/>
      <c r="I15" s="113" t="s">
        <v>48</v>
      </c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48"/>
      <c r="W15" s="92" t="s">
        <v>13</v>
      </c>
      <c r="X15" s="92"/>
      <c r="Y15" s="92"/>
      <c r="Z15" s="92" t="s">
        <v>8</v>
      </c>
      <c r="AA15" s="92"/>
      <c r="AB15" s="92"/>
      <c r="AC15" s="129"/>
      <c r="AD15" s="129"/>
      <c r="AE15" s="129"/>
      <c r="AF15" s="129"/>
      <c r="AG15" s="129"/>
      <c r="AH15" s="129"/>
      <c r="AI15" s="89"/>
      <c r="AJ15" s="89"/>
      <c r="AK15" s="89"/>
      <c r="AL15" s="89"/>
      <c r="AM15" s="89"/>
      <c r="AN15" s="89"/>
      <c r="AP15" s="14"/>
    </row>
    <row r="16" spans="2:56" ht="20" customHeight="1" x14ac:dyDescent="0.2">
      <c r="B16" s="13"/>
      <c r="C16" s="90"/>
      <c r="D16" s="48" t="s">
        <v>70</v>
      </c>
      <c r="E16" s="48"/>
      <c r="F16" s="48"/>
      <c r="G16" s="48"/>
      <c r="H16" s="48"/>
      <c r="I16" s="96" t="s">
        <v>49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02"/>
      <c r="W16" s="53"/>
      <c r="X16" s="32" t="s">
        <v>0</v>
      </c>
      <c r="Y16" s="35">
        <v>16</v>
      </c>
      <c r="Z16" s="34"/>
      <c r="AA16" s="32" t="s">
        <v>0</v>
      </c>
      <c r="AB16" s="35">
        <v>13</v>
      </c>
      <c r="AC16" s="55"/>
      <c r="AD16" s="33"/>
      <c r="AE16" s="69"/>
      <c r="AF16" s="69"/>
      <c r="AG16" s="33"/>
      <c r="AH16" s="69"/>
      <c r="AI16" s="70"/>
      <c r="AJ16" s="29"/>
      <c r="AK16" s="71"/>
      <c r="AL16" s="70"/>
      <c r="AM16" s="29"/>
      <c r="AN16" s="31"/>
      <c r="AO16" s="40" t="str">
        <f>IF(W16*Y16+Z16*AB16+AC16*AE16+AF16*AH16+AI16*AK16+AL16*AN16=0,"          €",W16*Y16+Z16*AB16+AC16*AE16+AF16*AH16+AI16*AK16+AL16*AN16)</f>
        <v xml:space="preserve">          €</v>
      </c>
      <c r="AP16" s="14"/>
    </row>
    <row r="17" spans="2:47" ht="5" customHeight="1" x14ac:dyDescent="0.2">
      <c r="B17" s="13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68"/>
      <c r="AP17" s="14"/>
    </row>
    <row r="18" spans="2:47" ht="5" customHeight="1" x14ac:dyDescent="0.2">
      <c r="B18" s="7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68"/>
      <c r="AP18" s="14"/>
    </row>
    <row r="19" spans="2:47" ht="20" customHeight="1" x14ac:dyDescent="0.2">
      <c r="B19" s="7"/>
      <c r="C19" s="90">
        <v>2</v>
      </c>
      <c r="D19" s="96" t="s">
        <v>38</v>
      </c>
      <c r="E19" s="96"/>
      <c r="F19" s="96"/>
      <c r="G19" s="96"/>
      <c r="H19" s="96"/>
      <c r="I19" s="113" t="s">
        <v>50</v>
      </c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92" t="s">
        <v>13</v>
      </c>
      <c r="X19" s="92"/>
      <c r="Y19" s="92"/>
      <c r="Z19" s="92" t="s">
        <v>8</v>
      </c>
      <c r="AA19" s="92"/>
      <c r="AB19" s="92"/>
      <c r="AC19" s="129"/>
      <c r="AD19" s="129"/>
      <c r="AE19" s="129"/>
      <c r="AF19" s="129"/>
      <c r="AG19" s="129"/>
      <c r="AH19" s="129"/>
      <c r="AI19" s="29"/>
      <c r="AJ19" s="29"/>
      <c r="AK19" s="29"/>
      <c r="AL19" s="29"/>
      <c r="AM19" s="29"/>
      <c r="AN19" s="29"/>
      <c r="AO19" s="68"/>
      <c r="AP19" s="14"/>
    </row>
    <row r="20" spans="2:47" ht="20" customHeight="1" x14ac:dyDescent="0.2">
      <c r="B20" s="7"/>
      <c r="C20" s="90"/>
      <c r="D20" s="96" t="s">
        <v>16</v>
      </c>
      <c r="E20" s="96"/>
      <c r="F20" s="96"/>
      <c r="G20" s="96"/>
      <c r="H20" s="96"/>
      <c r="I20" s="96" t="s"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02"/>
      <c r="W20" s="34"/>
      <c r="X20" s="32" t="s">
        <v>0</v>
      </c>
      <c r="Y20" s="35">
        <v>18</v>
      </c>
      <c r="Z20" s="34"/>
      <c r="AA20" s="32" t="s">
        <v>0</v>
      </c>
      <c r="AB20" s="35">
        <v>14</v>
      </c>
      <c r="AC20" s="54"/>
      <c r="AD20" s="33"/>
      <c r="AE20" s="38"/>
      <c r="AF20" s="55"/>
      <c r="AG20" s="33"/>
      <c r="AH20" s="38"/>
      <c r="AI20" s="29"/>
      <c r="AJ20" s="29"/>
      <c r="AK20" s="29"/>
      <c r="AL20" s="29"/>
      <c r="AM20" s="29"/>
      <c r="AN20" s="29"/>
      <c r="AO20" s="40" t="str">
        <f>IF(W20*Y20+Z20*AB20+AC20*AE20+AF20*AH20+AI20*AK20+AL20*AN20=0,"          €",W20*Y20+Z20*AB20+AC20*AE20+AF20*AH20+AI20*AK20+AL20*AN20)</f>
        <v xml:space="preserve">          €</v>
      </c>
      <c r="AP20" s="14"/>
    </row>
    <row r="21" spans="2:47" ht="5" customHeight="1" x14ac:dyDescent="0.2">
      <c r="B21" s="7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68"/>
      <c r="AP21" s="14"/>
    </row>
    <row r="22" spans="2:47" ht="20" customHeight="1" x14ac:dyDescent="0.2">
      <c r="B22" s="13"/>
      <c r="C22" s="90">
        <v>3</v>
      </c>
      <c r="D22" s="96" t="s">
        <v>39</v>
      </c>
      <c r="E22" s="96"/>
      <c r="F22" s="96"/>
      <c r="G22" s="96"/>
      <c r="H22" s="96"/>
      <c r="I22" s="113" t="s">
        <v>51</v>
      </c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92" t="s">
        <v>13</v>
      </c>
      <c r="X22" s="92"/>
      <c r="Y22" s="92"/>
      <c r="Z22" s="92" t="s">
        <v>8</v>
      </c>
      <c r="AA22" s="92"/>
      <c r="AB22" s="92"/>
      <c r="AC22" s="129" t="s">
        <v>13</v>
      </c>
      <c r="AD22" s="129"/>
      <c r="AE22" s="129"/>
      <c r="AF22" s="129" t="s">
        <v>8</v>
      </c>
      <c r="AG22" s="129"/>
      <c r="AH22" s="129"/>
      <c r="AI22" s="89" t="s">
        <v>13</v>
      </c>
      <c r="AJ22" s="89"/>
      <c r="AK22" s="89"/>
      <c r="AL22" s="89" t="s">
        <v>8</v>
      </c>
      <c r="AM22" s="89"/>
      <c r="AN22" s="89"/>
      <c r="AO22" s="68"/>
      <c r="AP22" s="14"/>
    </row>
    <row r="23" spans="2:47" ht="20" customHeight="1" x14ac:dyDescent="0.2">
      <c r="B23" s="13"/>
      <c r="C23" s="90"/>
      <c r="D23" s="96" t="s">
        <v>12</v>
      </c>
      <c r="E23" s="96"/>
      <c r="F23" s="96"/>
      <c r="G23" s="96"/>
      <c r="H23" s="96"/>
      <c r="I23" s="96" t="s">
        <v>52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02"/>
      <c r="W23" s="34"/>
      <c r="X23" s="32" t="s">
        <v>0</v>
      </c>
      <c r="Y23" s="35">
        <v>38</v>
      </c>
      <c r="Z23" s="34"/>
      <c r="AA23" s="32" t="s">
        <v>0</v>
      </c>
      <c r="AB23" s="35">
        <v>34</v>
      </c>
      <c r="AC23" s="37"/>
      <c r="AD23" s="33" t="s">
        <v>0</v>
      </c>
      <c r="AE23" s="38">
        <v>35</v>
      </c>
      <c r="AF23" s="37"/>
      <c r="AG23" s="33" t="s">
        <v>0</v>
      </c>
      <c r="AH23" s="38">
        <v>30</v>
      </c>
      <c r="AI23" s="30"/>
      <c r="AJ23" s="29" t="s">
        <v>0</v>
      </c>
      <c r="AK23" s="31">
        <v>29</v>
      </c>
      <c r="AL23" s="30"/>
      <c r="AM23" s="29" t="s">
        <v>0</v>
      </c>
      <c r="AN23" s="31">
        <v>24</v>
      </c>
      <c r="AO23" s="40" t="str">
        <f t="shared" ref="AO23:AO44" si="0">IF(W23*Y23+Z23*AB23+AC23*AE23+AF23*AH23+AI23*AK23+AL23*AN23=0,"          €",W23*Y23+Z23*AB23+AC23*AE23+AF23*AH23+AI23*AK23+AL23*AN23)</f>
        <v xml:space="preserve">          €</v>
      </c>
      <c r="AP23" s="14"/>
      <c r="AS23" s="20"/>
    </row>
    <row r="24" spans="2:47" ht="5" customHeight="1" x14ac:dyDescent="0.2">
      <c r="B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68"/>
      <c r="AP24" s="14"/>
    </row>
    <row r="25" spans="2:47" ht="20" customHeight="1" x14ac:dyDescent="0.2">
      <c r="B25" s="7"/>
      <c r="C25" s="90">
        <v>4</v>
      </c>
      <c r="D25" s="96" t="s">
        <v>40</v>
      </c>
      <c r="E25" s="96"/>
      <c r="F25" s="96"/>
      <c r="G25" s="96"/>
      <c r="H25" s="96"/>
      <c r="I25" s="113" t="s">
        <v>53</v>
      </c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92" t="s">
        <v>13</v>
      </c>
      <c r="X25" s="92"/>
      <c r="Y25" s="92"/>
      <c r="Z25" s="92" t="s">
        <v>8</v>
      </c>
      <c r="AA25" s="92"/>
      <c r="AB25" s="92"/>
      <c r="AC25" s="129" t="s">
        <v>13</v>
      </c>
      <c r="AD25" s="129"/>
      <c r="AE25" s="129"/>
      <c r="AF25" s="129" t="s">
        <v>8</v>
      </c>
      <c r="AG25" s="129"/>
      <c r="AH25" s="129"/>
      <c r="AI25" s="89" t="s">
        <v>13</v>
      </c>
      <c r="AJ25" s="89"/>
      <c r="AK25" s="89"/>
      <c r="AL25" s="89" t="s">
        <v>8</v>
      </c>
      <c r="AM25" s="89"/>
      <c r="AN25" s="89"/>
      <c r="AO25" s="68"/>
      <c r="AP25" s="14"/>
    </row>
    <row r="26" spans="2:47" ht="20" customHeight="1" x14ac:dyDescent="0.2">
      <c r="B26" s="7"/>
      <c r="C26" s="90"/>
      <c r="D26" s="48" t="s">
        <v>12</v>
      </c>
      <c r="E26" s="48"/>
      <c r="F26" s="48"/>
      <c r="G26" s="48"/>
      <c r="H26" s="48"/>
      <c r="I26" s="96" t="s">
        <v>54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02"/>
      <c r="W26" s="34"/>
      <c r="X26" s="32" t="s">
        <v>0</v>
      </c>
      <c r="Y26" s="35">
        <v>30</v>
      </c>
      <c r="Z26" s="34"/>
      <c r="AA26" s="32" t="s">
        <v>0</v>
      </c>
      <c r="AB26" s="35">
        <v>27</v>
      </c>
      <c r="AC26" s="37"/>
      <c r="AD26" s="33" t="s">
        <v>0</v>
      </c>
      <c r="AE26" s="38">
        <v>27</v>
      </c>
      <c r="AF26" s="37"/>
      <c r="AG26" s="33" t="s">
        <v>0</v>
      </c>
      <c r="AH26" s="38">
        <v>23</v>
      </c>
      <c r="AI26" s="30"/>
      <c r="AJ26" s="29" t="s">
        <v>0</v>
      </c>
      <c r="AK26" s="31">
        <v>22</v>
      </c>
      <c r="AL26" s="30"/>
      <c r="AM26" s="29" t="s">
        <v>0</v>
      </c>
      <c r="AN26" s="31">
        <v>18</v>
      </c>
      <c r="AO26" s="40" t="str">
        <f t="shared" si="0"/>
        <v xml:space="preserve">          €</v>
      </c>
      <c r="AP26" s="14"/>
    </row>
    <row r="27" spans="2:47" ht="5" customHeight="1" x14ac:dyDescent="0.2">
      <c r="B27" s="7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68"/>
      <c r="AP27" s="14"/>
    </row>
    <row r="28" spans="2:47" ht="20" customHeight="1" x14ac:dyDescent="0.2">
      <c r="B28" s="7"/>
      <c r="C28" s="90">
        <v>5</v>
      </c>
      <c r="D28" s="93" t="s">
        <v>41</v>
      </c>
      <c r="E28" s="93"/>
      <c r="F28" s="93"/>
      <c r="G28" s="93"/>
      <c r="H28" s="93"/>
      <c r="I28" s="93" t="s">
        <v>55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2" t="s">
        <v>13</v>
      </c>
      <c r="X28" s="92"/>
      <c r="Y28" s="92"/>
      <c r="Z28" s="92" t="s">
        <v>8</v>
      </c>
      <c r="AA28" s="92"/>
      <c r="AB28" s="92"/>
      <c r="AC28" s="129"/>
      <c r="AD28" s="129"/>
      <c r="AE28" s="129"/>
      <c r="AF28" s="129"/>
      <c r="AG28" s="129"/>
      <c r="AH28" s="129"/>
      <c r="AI28" s="29"/>
      <c r="AJ28" s="29"/>
      <c r="AK28" s="29"/>
      <c r="AL28" s="29"/>
      <c r="AM28" s="29"/>
      <c r="AN28" s="29"/>
      <c r="AO28" s="68"/>
      <c r="AP28" s="14"/>
      <c r="AU28" s="10"/>
    </row>
    <row r="29" spans="2:47" ht="20" customHeight="1" x14ac:dyDescent="0.2">
      <c r="B29" s="7"/>
      <c r="C29" s="90"/>
      <c r="D29" s="47" t="s">
        <v>12</v>
      </c>
      <c r="E29" s="47"/>
      <c r="F29" s="47"/>
      <c r="G29" s="47"/>
      <c r="H29" s="47"/>
      <c r="I29" s="93" t="s">
        <v>56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01"/>
      <c r="W29" s="34"/>
      <c r="X29" s="32" t="s">
        <v>0</v>
      </c>
      <c r="Y29" s="35">
        <v>16</v>
      </c>
      <c r="Z29" s="34"/>
      <c r="AA29" s="32" t="s">
        <v>0</v>
      </c>
      <c r="AB29" s="35">
        <v>13</v>
      </c>
      <c r="AC29" s="54"/>
      <c r="AD29" s="33"/>
      <c r="AE29" s="38"/>
      <c r="AF29" s="55"/>
      <c r="AG29" s="33"/>
      <c r="AH29" s="38"/>
      <c r="AI29" s="29"/>
      <c r="AJ29" s="29"/>
      <c r="AK29" s="29"/>
      <c r="AL29" s="29"/>
      <c r="AM29" s="29"/>
      <c r="AN29" s="29"/>
      <c r="AO29" s="40" t="str">
        <f t="shared" si="0"/>
        <v xml:space="preserve">          €</v>
      </c>
      <c r="AP29" s="14"/>
    </row>
    <row r="30" spans="2:47" ht="5" customHeight="1" x14ac:dyDescent="0.2">
      <c r="B30" s="7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68"/>
      <c r="AP30" s="14"/>
    </row>
    <row r="31" spans="2:47" ht="20" customHeight="1" x14ac:dyDescent="0.2">
      <c r="B31" s="7"/>
      <c r="C31" s="90">
        <v>6</v>
      </c>
      <c r="D31" s="93" t="s">
        <v>42</v>
      </c>
      <c r="E31" s="93"/>
      <c r="F31" s="93"/>
      <c r="G31" s="93"/>
      <c r="H31" s="93"/>
      <c r="I31" s="100" t="s">
        <v>7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92" t="s">
        <v>10</v>
      </c>
      <c r="X31" s="92"/>
      <c r="Y31" s="92"/>
      <c r="Z31" s="92"/>
      <c r="AA31" s="92"/>
      <c r="AB31" s="92"/>
      <c r="AC31" s="129"/>
      <c r="AD31" s="129"/>
      <c r="AE31" s="129"/>
      <c r="AF31" s="129"/>
      <c r="AG31" s="129"/>
      <c r="AH31" s="129"/>
      <c r="AI31" s="29"/>
      <c r="AJ31" s="29"/>
      <c r="AK31" s="29"/>
      <c r="AL31" s="29"/>
      <c r="AM31" s="29"/>
      <c r="AN31" s="29"/>
      <c r="AO31" s="68"/>
      <c r="AP31" s="14"/>
    </row>
    <row r="32" spans="2:47" ht="20" customHeight="1" x14ac:dyDescent="0.2">
      <c r="B32" s="7"/>
      <c r="C32" s="90"/>
      <c r="D32" s="47" t="s">
        <v>43</v>
      </c>
      <c r="E32" s="47"/>
      <c r="F32" s="47"/>
      <c r="G32" s="47"/>
      <c r="H32" s="47"/>
      <c r="I32" s="94" t="s">
        <v>1</v>
      </c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/>
      <c r="W32" s="34"/>
      <c r="X32" s="32" t="s">
        <v>0</v>
      </c>
      <c r="Y32" s="35">
        <v>17</v>
      </c>
      <c r="Z32" s="32"/>
      <c r="AA32" s="32"/>
      <c r="AB32" s="32"/>
      <c r="AC32" s="54"/>
      <c r="AD32" s="33"/>
      <c r="AE32" s="38"/>
      <c r="AF32" s="33"/>
      <c r="AG32" s="33"/>
      <c r="AH32" s="33"/>
      <c r="AI32" s="29"/>
      <c r="AJ32" s="29"/>
      <c r="AK32" s="29"/>
      <c r="AL32" s="29"/>
      <c r="AM32" s="29"/>
      <c r="AN32" s="29"/>
      <c r="AO32" s="40" t="str">
        <f t="shared" si="0"/>
        <v xml:space="preserve">          €</v>
      </c>
      <c r="AP32" s="14"/>
    </row>
    <row r="33" spans="2:47" ht="5" customHeight="1" x14ac:dyDescent="0.2">
      <c r="B33" s="7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68"/>
      <c r="AP33" s="14"/>
    </row>
    <row r="34" spans="2:47" ht="20" customHeight="1" x14ac:dyDescent="0.2">
      <c r="B34" s="7"/>
      <c r="C34" s="90">
        <v>7</v>
      </c>
      <c r="D34" s="93" t="s">
        <v>44</v>
      </c>
      <c r="E34" s="93"/>
      <c r="F34" s="93"/>
      <c r="G34" s="93"/>
      <c r="H34" s="93"/>
      <c r="I34" s="93" t="s">
        <v>57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2" t="s">
        <v>13</v>
      </c>
      <c r="X34" s="92"/>
      <c r="Y34" s="92"/>
      <c r="Z34" s="92" t="s">
        <v>8</v>
      </c>
      <c r="AA34" s="92"/>
      <c r="AB34" s="92"/>
      <c r="AC34" s="129"/>
      <c r="AD34" s="129"/>
      <c r="AE34" s="129"/>
      <c r="AF34" s="129"/>
      <c r="AG34" s="129"/>
      <c r="AH34" s="129"/>
      <c r="AI34" s="29"/>
      <c r="AJ34" s="29"/>
      <c r="AK34" s="29"/>
      <c r="AL34" s="29"/>
      <c r="AM34" s="29"/>
      <c r="AN34" s="29"/>
      <c r="AO34" s="68"/>
      <c r="AP34" s="14"/>
      <c r="AU34" s="10"/>
    </row>
    <row r="35" spans="2:47" ht="20" customHeight="1" x14ac:dyDescent="0.2">
      <c r="B35" s="7"/>
      <c r="C35" s="90"/>
      <c r="D35" s="47" t="s">
        <v>12</v>
      </c>
      <c r="E35" s="47"/>
      <c r="F35" s="47"/>
      <c r="G35" s="47"/>
      <c r="H35" s="47"/>
      <c r="I35" s="93" t="s">
        <v>56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01"/>
      <c r="W35" s="34"/>
      <c r="X35" s="32" t="s">
        <v>0</v>
      </c>
      <c r="Y35" s="35">
        <v>16</v>
      </c>
      <c r="Z35" s="34"/>
      <c r="AA35" s="32" t="s">
        <v>0</v>
      </c>
      <c r="AB35" s="35">
        <v>13</v>
      </c>
      <c r="AC35" s="54"/>
      <c r="AD35" s="33"/>
      <c r="AE35" s="38"/>
      <c r="AF35" s="55"/>
      <c r="AG35" s="33"/>
      <c r="AH35" s="38"/>
      <c r="AI35" s="29"/>
      <c r="AJ35" s="29"/>
      <c r="AK35" s="29"/>
      <c r="AL35" s="29"/>
      <c r="AM35" s="29"/>
      <c r="AN35" s="29"/>
      <c r="AO35" s="40" t="str">
        <f t="shared" si="0"/>
        <v xml:space="preserve">          €</v>
      </c>
      <c r="AP35" s="14"/>
    </row>
    <row r="36" spans="2:47" ht="5" customHeight="1" x14ac:dyDescent="0.2">
      <c r="B36" s="7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68"/>
      <c r="AP36" s="14"/>
    </row>
    <row r="37" spans="2:47" ht="20" customHeight="1" x14ac:dyDescent="0.2">
      <c r="B37" s="7"/>
      <c r="C37" s="90">
        <v>8</v>
      </c>
      <c r="D37" s="96" t="s">
        <v>45</v>
      </c>
      <c r="E37" s="96"/>
      <c r="F37" s="96"/>
      <c r="G37" s="96"/>
      <c r="H37" s="96"/>
      <c r="I37" s="113" t="s">
        <v>58</v>
      </c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92" t="s">
        <v>13</v>
      </c>
      <c r="X37" s="92"/>
      <c r="Y37" s="92"/>
      <c r="Z37" s="92" t="s">
        <v>8</v>
      </c>
      <c r="AA37" s="92"/>
      <c r="AB37" s="92"/>
      <c r="AC37" s="129" t="s">
        <v>13</v>
      </c>
      <c r="AD37" s="129"/>
      <c r="AE37" s="129"/>
      <c r="AF37" s="129" t="s">
        <v>8</v>
      </c>
      <c r="AG37" s="129"/>
      <c r="AH37" s="129"/>
      <c r="AI37" s="89" t="s">
        <v>13</v>
      </c>
      <c r="AJ37" s="89"/>
      <c r="AK37" s="89"/>
      <c r="AL37" s="89" t="s">
        <v>8</v>
      </c>
      <c r="AM37" s="89"/>
      <c r="AN37" s="89"/>
      <c r="AO37" s="68"/>
      <c r="AP37" s="14"/>
    </row>
    <row r="38" spans="2:47" ht="20" customHeight="1" x14ac:dyDescent="0.2">
      <c r="B38" s="7"/>
      <c r="C38" s="90"/>
      <c r="D38" s="48" t="s">
        <v>12</v>
      </c>
      <c r="E38" s="48"/>
      <c r="F38" s="48"/>
      <c r="G38" s="48"/>
      <c r="H38" s="48"/>
      <c r="I38" s="96" t="s">
        <v>59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02"/>
      <c r="W38" s="34"/>
      <c r="X38" s="32" t="s">
        <v>0</v>
      </c>
      <c r="Y38" s="35">
        <v>38</v>
      </c>
      <c r="Z38" s="34"/>
      <c r="AA38" s="32" t="s">
        <v>0</v>
      </c>
      <c r="AB38" s="35">
        <v>34</v>
      </c>
      <c r="AC38" s="37"/>
      <c r="AD38" s="33" t="s">
        <v>0</v>
      </c>
      <c r="AE38" s="38">
        <v>35</v>
      </c>
      <c r="AF38" s="37"/>
      <c r="AG38" s="33" t="s">
        <v>0</v>
      </c>
      <c r="AH38" s="38">
        <v>30</v>
      </c>
      <c r="AI38" s="30"/>
      <c r="AJ38" s="29" t="s">
        <v>0</v>
      </c>
      <c r="AK38" s="31">
        <v>29</v>
      </c>
      <c r="AL38" s="30"/>
      <c r="AM38" s="29" t="s">
        <v>0</v>
      </c>
      <c r="AN38" s="31">
        <v>24</v>
      </c>
      <c r="AO38" s="40" t="str">
        <f t="shared" si="0"/>
        <v xml:space="preserve">          €</v>
      </c>
      <c r="AP38" s="14"/>
    </row>
    <row r="39" spans="2:47" ht="5" customHeight="1" x14ac:dyDescent="0.2">
      <c r="B39" s="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68"/>
      <c r="AP39" s="14"/>
    </row>
    <row r="40" spans="2:47" ht="20" customHeight="1" x14ac:dyDescent="0.2">
      <c r="B40" s="7"/>
      <c r="C40" s="90">
        <v>9</v>
      </c>
      <c r="D40" s="48" t="s">
        <v>46</v>
      </c>
      <c r="E40" s="48"/>
      <c r="F40" s="48"/>
      <c r="G40" s="48"/>
      <c r="H40" s="48"/>
      <c r="I40" s="113" t="s">
        <v>60</v>
      </c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92" t="s">
        <v>13</v>
      </c>
      <c r="X40" s="92"/>
      <c r="Y40" s="92"/>
      <c r="Z40" s="92" t="s">
        <v>8</v>
      </c>
      <c r="AA40" s="92"/>
      <c r="AB40" s="92"/>
      <c r="AC40" s="129" t="s">
        <v>13</v>
      </c>
      <c r="AD40" s="129"/>
      <c r="AE40" s="129"/>
      <c r="AF40" s="129" t="s">
        <v>8</v>
      </c>
      <c r="AG40" s="129"/>
      <c r="AH40" s="129"/>
      <c r="AI40" s="89" t="s">
        <v>13</v>
      </c>
      <c r="AJ40" s="89"/>
      <c r="AK40" s="89"/>
      <c r="AL40" s="89" t="s">
        <v>8</v>
      </c>
      <c r="AM40" s="89"/>
      <c r="AN40" s="89"/>
      <c r="AO40" s="68"/>
      <c r="AP40" s="14"/>
    </row>
    <row r="41" spans="2:47" ht="20" customHeight="1" x14ac:dyDescent="0.2">
      <c r="B41" s="7"/>
      <c r="C41" s="90"/>
      <c r="D41" s="48" t="s">
        <v>12</v>
      </c>
      <c r="E41" s="48"/>
      <c r="F41" s="48"/>
      <c r="G41" s="48"/>
      <c r="H41" s="48"/>
      <c r="I41" s="96" t="s">
        <v>61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02"/>
      <c r="W41" s="34"/>
      <c r="X41" s="32" t="s">
        <v>0</v>
      </c>
      <c r="Y41" s="35">
        <v>38</v>
      </c>
      <c r="Z41" s="34"/>
      <c r="AA41" s="32" t="s">
        <v>0</v>
      </c>
      <c r="AB41" s="35">
        <v>34</v>
      </c>
      <c r="AC41" s="37"/>
      <c r="AD41" s="33" t="s">
        <v>0</v>
      </c>
      <c r="AE41" s="38">
        <v>35</v>
      </c>
      <c r="AF41" s="37"/>
      <c r="AG41" s="33" t="s">
        <v>0</v>
      </c>
      <c r="AH41" s="38">
        <v>30</v>
      </c>
      <c r="AI41" s="30"/>
      <c r="AJ41" s="29" t="s">
        <v>0</v>
      </c>
      <c r="AK41" s="31">
        <v>29</v>
      </c>
      <c r="AL41" s="30"/>
      <c r="AM41" s="29" t="s">
        <v>0</v>
      </c>
      <c r="AN41" s="31">
        <v>24</v>
      </c>
      <c r="AO41" s="40" t="str">
        <f t="shared" si="0"/>
        <v xml:space="preserve">          €</v>
      </c>
      <c r="AP41" s="14"/>
    </row>
    <row r="42" spans="2:47" ht="5" customHeight="1" x14ac:dyDescent="0.2">
      <c r="B42" s="7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68"/>
      <c r="AP42" s="14"/>
    </row>
    <row r="43" spans="2:47" ht="20" customHeight="1" x14ac:dyDescent="0.2">
      <c r="B43" s="7"/>
      <c r="C43" s="90">
        <v>10</v>
      </c>
      <c r="D43" s="96" t="s">
        <v>47</v>
      </c>
      <c r="E43" s="96"/>
      <c r="F43" s="96"/>
      <c r="G43" s="96"/>
      <c r="H43" s="96"/>
      <c r="I43" s="113" t="s">
        <v>62</v>
      </c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92" t="s">
        <v>13</v>
      </c>
      <c r="X43" s="92"/>
      <c r="Y43" s="92"/>
      <c r="Z43" s="92" t="s">
        <v>8</v>
      </c>
      <c r="AA43" s="92"/>
      <c r="AB43" s="92"/>
      <c r="AC43" s="129" t="s">
        <v>13</v>
      </c>
      <c r="AD43" s="129"/>
      <c r="AE43" s="129"/>
      <c r="AF43" s="129" t="s">
        <v>8</v>
      </c>
      <c r="AG43" s="129"/>
      <c r="AH43" s="129"/>
      <c r="AI43" s="89" t="s">
        <v>13</v>
      </c>
      <c r="AJ43" s="89"/>
      <c r="AK43" s="89"/>
      <c r="AL43" s="89" t="s">
        <v>8</v>
      </c>
      <c r="AM43" s="89"/>
      <c r="AN43" s="89"/>
      <c r="AO43" s="68"/>
      <c r="AP43" s="14"/>
    </row>
    <row r="44" spans="2:47" ht="20" customHeight="1" x14ac:dyDescent="0.2">
      <c r="B44" s="7"/>
      <c r="C44" s="90"/>
      <c r="D44" s="96" t="s">
        <v>12</v>
      </c>
      <c r="E44" s="96"/>
      <c r="F44" s="96"/>
      <c r="G44" s="96"/>
      <c r="H44" s="96"/>
      <c r="I44" s="96" t="s">
        <v>63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02"/>
      <c r="W44" s="34"/>
      <c r="X44" s="32" t="s">
        <v>0</v>
      </c>
      <c r="Y44" s="35">
        <v>38</v>
      </c>
      <c r="Z44" s="34"/>
      <c r="AA44" s="32" t="s">
        <v>0</v>
      </c>
      <c r="AB44" s="35">
        <v>34</v>
      </c>
      <c r="AC44" s="37"/>
      <c r="AD44" s="33" t="s">
        <v>0</v>
      </c>
      <c r="AE44" s="38">
        <v>35</v>
      </c>
      <c r="AF44" s="37"/>
      <c r="AG44" s="33" t="s">
        <v>0</v>
      </c>
      <c r="AH44" s="38">
        <v>30</v>
      </c>
      <c r="AI44" s="30"/>
      <c r="AJ44" s="29" t="s">
        <v>0</v>
      </c>
      <c r="AK44" s="31">
        <v>29</v>
      </c>
      <c r="AL44" s="30"/>
      <c r="AM44" s="29" t="s">
        <v>0</v>
      </c>
      <c r="AN44" s="31">
        <v>24</v>
      </c>
      <c r="AO44" s="40" t="str">
        <f t="shared" si="0"/>
        <v xml:space="preserve">          €</v>
      </c>
      <c r="AP44" s="14"/>
    </row>
    <row r="45" spans="2:47" ht="13" customHeight="1" x14ac:dyDescent="0.2">
      <c r="B45" s="7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41"/>
      <c r="AP45" s="14"/>
    </row>
    <row r="46" spans="2:47" s="66" customFormat="1" ht="20" customHeight="1" x14ac:dyDescent="0.2">
      <c r="B46" s="59"/>
      <c r="C46" s="60" t="s">
        <v>11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130"/>
      <c r="X46" s="130"/>
      <c r="Y46" s="130"/>
      <c r="Z46" s="130"/>
      <c r="AA46" s="130"/>
      <c r="AB46" s="130"/>
      <c r="AC46" s="62"/>
      <c r="AD46" s="62"/>
      <c r="AE46" s="62"/>
      <c r="AF46" s="62"/>
      <c r="AG46" s="62"/>
      <c r="AH46" s="62"/>
      <c r="AI46" s="63"/>
      <c r="AJ46" s="63"/>
      <c r="AK46" s="63"/>
      <c r="AL46" s="63"/>
      <c r="AM46" s="63"/>
      <c r="AN46" s="63"/>
      <c r="AO46" s="64"/>
      <c r="AP46" s="65"/>
    </row>
    <row r="47" spans="2:47" ht="13" customHeight="1" x14ac:dyDescent="0.2">
      <c r="B47" s="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41"/>
      <c r="AP47" s="14"/>
    </row>
    <row r="48" spans="2:47" ht="20" customHeight="1" x14ac:dyDescent="0.2">
      <c r="B48" s="7"/>
      <c r="C48" s="90">
        <v>11</v>
      </c>
      <c r="D48" s="93" t="s">
        <v>65</v>
      </c>
      <c r="E48" s="93"/>
      <c r="F48" s="93"/>
      <c r="G48" s="93"/>
      <c r="H48" s="93"/>
      <c r="I48" s="103" t="s">
        <v>64</v>
      </c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92" t="s">
        <v>13</v>
      </c>
      <c r="X48" s="92"/>
      <c r="Y48" s="92"/>
      <c r="Z48" s="92" t="s">
        <v>8</v>
      </c>
      <c r="AA48" s="92"/>
      <c r="AB48" s="92"/>
      <c r="AC48" s="24"/>
      <c r="AD48" s="24"/>
      <c r="AE48" s="24"/>
      <c r="AF48" s="24"/>
      <c r="AG48" s="24"/>
      <c r="AH48" s="24"/>
      <c r="AI48" s="26"/>
      <c r="AJ48" s="26"/>
      <c r="AK48" s="26"/>
      <c r="AL48" s="26"/>
      <c r="AM48" s="26"/>
      <c r="AN48" s="26"/>
      <c r="AO48" s="41"/>
      <c r="AP48" s="14"/>
    </row>
    <row r="49" spans="2:45" ht="20" customHeight="1" x14ac:dyDescent="0.2">
      <c r="B49" s="7"/>
      <c r="C49" s="90"/>
      <c r="D49" s="93" t="s">
        <v>27</v>
      </c>
      <c r="E49" s="93"/>
      <c r="F49" s="93"/>
      <c r="G49" s="93"/>
      <c r="H49" s="93"/>
      <c r="I49" s="93" t="s">
        <v>17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01"/>
      <c r="W49" s="34"/>
      <c r="X49" s="32" t="s">
        <v>0</v>
      </c>
      <c r="Y49" s="35">
        <v>10</v>
      </c>
      <c r="Z49" s="34"/>
      <c r="AA49" s="32" t="s">
        <v>0</v>
      </c>
      <c r="AB49" s="35">
        <v>4</v>
      </c>
      <c r="AC49" s="25"/>
      <c r="AD49" s="25"/>
      <c r="AE49" s="25"/>
      <c r="AF49" s="25"/>
      <c r="AG49" s="25"/>
      <c r="AH49" s="25"/>
      <c r="AI49" s="26"/>
      <c r="AJ49" s="26"/>
      <c r="AK49" s="26"/>
      <c r="AL49" s="26"/>
      <c r="AM49" s="26"/>
      <c r="AN49" s="26"/>
      <c r="AO49" s="40" t="str">
        <f>IF(W49*Y49+Z49*AB49+AC49*AE49+AF49*AH49+AI49*AK49+AL49*AN49=0,"          €",W49*Y49+Z49*AB49++AC49*AE49+AF49*AH49+AI49*AK49+AL49*AN49)</f>
        <v xml:space="preserve">          €</v>
      </c>
      <c r="AP49" s="14"/>
    </row>
    <row r="50" spans="2:45" ht="5" customHeight="1" x14ac:dyDescent="0.2">
      <c r="B50" s="7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8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41"/>
      <c r="AP50" s="14"/>
    </row>
    <row r="51" spans="2:45" ht="5" customHeight="1" x14ac:dyDescent="0.2">
      <c r="B51" s="7"/>
      <c r="W51" s="5"/>
      <c r="X51" s="5"/>
      <c r="Y51" s="28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41"/>
      <c r="AP51" s="14"/>
    </row>
    <row r="52" spans="2:45" s="58" customFormat="1" ht="34" customHeight="1" x14ac:dyDescent="0.2">
      <c r="B52" s="56"/>
      <c r="C52" s="60" t="s">
        <v>4</v>
      </c>
      <c r="D52" s="63"/>
      <c r="E52" s="27"/>
      <c r="F52" s="27"/>
      <c r="G52" s="27"/>
      <c r="H52" s="27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99" t="s">
        <v>22</v>
      </c>
      <c r="X52" s="99"/>
      <c r="Y52" s="99"/>
      <c r="Z52" s="99"/>
      <c r="AA52" s="99"/>
      <c r="AB52" s="99"/>
      <c r="AC52" s="99" t="s">
        <v>23</v>
      </c>
      <c r="AD52" s="99"/>
      <c r="AE52" s="99"/>
      <c r="AF52" s="99"/>
      <c r="AG52" s="99"/>
      <c r="AH52" s="99"/>
      <c r="AI52" s="99" t="s">
        <v>24</v>
      </c>
      <c r="AJ52" s="99"/>
      <c r="AK52" s="99"/>
      <c r="AL52" s="99"/>
      <c r="AM52" s="99"/>
      <c r="AN52" s="99"/>
      <c r="AO52" s="42"/>
      <c r="AP52" s="57"/>
    </row>
    <row r="53" spans="2:45" ht="5" customHeight="1" x14ac:dyDescent="0.2">
      <c r="B53" s="7"/>
      <c r="W53" s="5"/>
      <c r="X53" s="5"/>
      <c r="Y53" s="28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41"/>
      <c r="AP53" s="14"/>
    </row>
    <row r="54" spans="2:45" ht="20" customHeight="1" x14ac:dyDescent="0.2">
      <c r="B54" s="7"/>
      <c r="D54" s="122" t="s">
        <v>66</v>
      </c>
      <c r="E54" s="122"/>
      <c r="F54" s="122"/>
      <c r="G54" s="122"/>
      <c r="H54" s="122"/>
      <c r="I54" s="122" t="s">
        <v>68</v>
      </c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92" t="s">
        <v>3</v>
      </c>
      <c r="X54" s="92"/>
      <c r="Y54" s="92"/>
      <c r="Z54" s="32"/>
      <c r="AA54" s="32"/>
      <c r="AB54" s="32"/>
      <c r="AC54" s="33"/>
      <c r="AD54" s="33"/>
      <c r="AE54" s="33"/>
      <c r="AF54" s="33"/>
      <c r="AG54" s="33"/>
      <c r="AH54" s="33"/>
      <c r="AI54" s="26"/>
      <c r="AJ54" s="26"/>
      <c r="AK54" s="26"/>
      <c r="AL54" s="26"/>
      <c r="AM54" s="26"/>
      <c r="AN54" s="26"/>
      <c r="AO54" s="41"/>
      <c r="AP54" s="14"/>
    </row>
    <row r="55" spans="2:45" ht="20" customHeight="1" x14ac:dyDescent="0.2">
      <c r="B55" s="7"/>
      <c r="D55" s="122" t="s">
        <v>67</v>
      </c>
      <c r="E55" s="122"/>
      <c r="F55" s="122"/>
      <c r="G55" s="122"/>
      <c r="H55" s="122"/>
      <c r="I55" s="122" t="s">
        <v>15</v>
      </c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3"/>
      <c r="W55" s="34"/>
      <c r="X55" s="32" t="s">
        <v>0</v>
      </c>
      <c r="Y55" s="35">
        <v>43</v>
      </c>
      <c r="Z55" s="32"/>
      <c r="AA55" s="32"/>
      <c r="AB55" s="32"/>
      <c r="AC55" s="33"/>
      <c r="AD55" s="33"/>
      <c r="AE55" s="33"/>
      <c r="AF55" s="33"/>
      <c r="AG55" s="33"/>
      <c r="AH55" s="33"/>
      <c r="AI55" s="26"/>
      <c r="AJ55" s="26"/>
      <c r="AK55" s="26"/>
      <c r="AL55" s="26"/>
      <c r="AM55" s="26"/>
      <c r="AN55" s="26"/>
      <c r="AO55" s="40" t="str">
        <f>IF(W55*Y55+Z55*AB55+AC55*AE55+AF55*AH55+AI55*AK55+AL55*AN55=0,"          €",W55*Y55+Z55*AB55+AI55*AK55+AL55*AN55)</f>
        <v xml:space="preserve">          €</v>
      </c>
      <c r="AP55" s="14"/>
    </row>
    <row r="56" spans="2:45" ht="5" customHeight="1" x14ac:dyDescent="0.2">
      <c r="B56" s="7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5"/>
      <c r="AJ56" s="5"/>
      <c r="AK56" s="5"/>
      <c r="AL56" s="5"/>
      <c r="AM56" s="5"/>
      <c r="AN56" s="5"/>
      <c r="AO56" s="41"/>
      <c r="AP56" s="14"/>
    </row>
    <row r="57" spans="2:45" ht="5" customHeight="1" x14ac:dyDescent="0.2">
      <c r="B57" s="7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5"/>
      <c r="AJ57" s="5"/>
      <c r="AK57" s="5"/>
      <c r="AL57" s="5"/>
      <c r="AM57" s="5"/>
      <c r="AN57" s="5"/>
      <c r="AO57" s="41"/>
      <c r="AP57" s="14"/>
    </row>
    <row r="58" spans="2:45" ht="20" customHeight="1" x14ac:dyDescent="0.2">
      <c r="B58" s="7"/>
      <c r="D58" s="128" t="s">
        <v>69</v>
      </c>
      <c r="E58" s="128"/>
      <c r="F58" s="128"/>
      <c r="G58" s="128"/>
      <c r="H58" s="128"/>
      <c r="I58" s="122" t="s">
        <v>9</v>
      </c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92" t="s">
        <v>19</v>
      </c>
      <c r="X58" s="92"/>
      <c r="Y58" s="92"/>
      <c r="Z58" s="92"/>
      <c r="AA58" s="92"/>
      <c r="AB58" s="92"/>
      <c r="AC58" s="129" t="s">
        <v>20</v>
      </c>
      <c r="AD58" s="129"/>
      <c r="AE58" s="129"/>
      <c r="AF58" s="129"/>
      <c r="AG58" s="129"/>
      <c r="AH58" s="129"/>
      <c r="AI58" s="89" t="s">
        <v>21</v>
      </c>
      <c r="AJ58" s="89"/>
      <c r="AK58" s="89"/>
      <c r="AL58" s="89"/>
      <c r="AM58" s="89"/>
      <c r="AN58" s="89"/>
      <c r="AO58" s="41"/>
      <c r="AP58" s="14"/>
    </row>
    <row r="59" spans="2:45" ht="20" customHeight="1" x14ac:dyDescent="0.2">
      <c r="B59" s="7"/>
      <c r="D59" s="46" t="s">
        <v>26</v>
      </c>
      <c r="E59" s="46"/>
      <c r="F59" s="46"/>
      <c r="G59" s="46"/>
      <c r="H59" s="46"/>
      <c r="I59" s="122" t="s">
        <v>14</v>
      </c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3"/>
      <c r="W59" s="34"/>
      <c r="X59" s="32" t="s">
        <v>0</v>
      </c>
      <c r="Y59" s="126">
        <v>208</v>
      </c>
      <c r="Z59" s="126"/>
      <c r="AA59" s="32"/>
      <c r="AB59" s="32"/>
      <c r="AC59" s="37"/>
      <c r="AD59" s="33" t="s">
        <v>0</v>
      </c>
      <c r="AE59" s="132">
        <v>194</v>
      </c>
      <c r="AF59" s="132"/>
      <c r="AG59" s="33"/>
      <c r="AH59" s="33"/>
      <c r="AI59" s="30"/>
      <c r="AJ59" s="29" t="s">
        <v>0</v>
      </c>
      <c r="AK59" s="127">
        <v>166</v>
      </c>
      <c r="AL59" s="127"/>
      <c r="AM59" s="29"/>
      <c r="AN59" s="29"/>
      <c r="AO59" s="40" t="str">
        <f>IF(W59*Y59+Z59*AB59+AC59*AE59+AF59*AH59+AI59*AK59+AL59*AN59=0,"          €",W59*Y59+Z59*AB59+AC59*AE59+AF59*AH59+AI59*AK59+AL59*AN59)</f>
        <v xml:space="preserve">          €</v>
      </c>
      <c r="AP59" s="14"/>
    </row>
    <row r="60" spans="2:45" ht="5" customHeight="1" x14ac:dyDescent="0.2">
      <c r="B60" s="1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AO60" s="41"/>
      <c r="AP60" s="14"/>
    </row>
    <row r="61" spans="2:45" ht="5" customHeight="1" x14ac:dyDescent="0.2">
      <c r="B61" s="1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Y61" s="6"/>
      <c r="AO61" s="41"/>
      <c r="AP61" s="14"/>
    </row>
    <row r="62" spans="2:45" ht="5" customHeight="1" x14ac:dyDescent="0.2">
      <c r="B62" s="13"/>
      <c r="Y62" s="6"/>
      <c r="AO62" s="41"/>
      <c r="AP62" s="14"/>
      <c r="AS62" s="15"/>
    </row>
    <row r="63" spans="2:45" ht="20" customHeight="1" x14ac:dyDescent="0.2">
      <c r="B63" s="13"/>
      <c r="AB63" s="124" t="s">
        <v>6</v>
      </c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5"/>
      <c r="AO63" s="40" t="str">
        <f>IF(SUM(AO16:AO62)=0,"          €",SUM(AO16:AO62))</f>
        <v xml:space="preserve">          €</v>
      </c>
      <c r="AP63" s="14"/>
    </row>
    <row r="64" spans="2:45" ht="9.75" customHeight="1" x14ac:dyDescent="0.2">
      <c r="B64" s="8"/>
      <c r="C64" s="50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43"/>
      <c r="AP64" s="17"/>
    </row>
    <row r="65" spans="2:48" ht="9.75" customHeight="1" x14ac:dyDescent="0.2"/>
    <row r="66" spans="2:48" ht="19" x14ac:dyDescent="0.2">
      <c r="B66" s="18"/>
      <c r="C66" s="60" t="s">
        <v>71</v>
      </c>
      <c r="D66" s="63"/>
      <c r="E66" s="63"/>
      <c r="F66" s="6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4"/>
      <c r="AP66" s="19"/>
      <c r="AV66" s="12"/>
    </row>
    <row r="67" spans="2:48" ht="5" customHeight="1" x14ac:dyDescent="0.2">
      <c r="B67" s="1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Y67" s="6"/>
      <c r="AP67" s="14"/>
    </row>
    <row r="68" spans="2:48" x14ac:dyDescent="0.2">
      <c r="B68" s="13"/>
      <c r="C68" s="39"/>
      <c r="D68" s="34"/>
      <c r="E68" s="72"/>
      <c r="F68" s="72" t="s">
        <v>72</v>
      </c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51"/>
      <c r="W68" s="73"/>
      <c r="X68" s="74"/>
      <c r="Y68" s="72" t="s">
        <v>78</v>
      </c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14"/>
    </row>
    <row r="69" spans="2:48" ht="5" customHeight="1" x14ac:dyDescent="0.2">
      <c r="B69" s="13"/>
      <c r="C69" s="39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P69" s="14"/>
    </row>
    <row r="70" spans="2:48" x14ac:dyDescent="0.2">
      <c r="B70" s="13"/>
      <c r="C70" s="39"/>
      <c r="D70" s="34"/>
      <c r="E70" s="80"/>
      <c r="F70" s="80" t="s">
        <v>73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4"/>
    </row>
    <row r="71" spans="2:48" ht="5" customHeight="1" x14ac:dyDescent="0.2">
      <c r="B71" s="13"/>
      <c r="C71" s="39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P71" s="14"/>
    </row>
    <row r="72" spans="2:48" x14ac:dyDescent="0.2">
      <c r="B72" s="7"/>
      <c r="C72" s="39"/>
      <c r="D72" s="34"/>
      <c r="E72" s="72"/>
      <c r="F72" s="72" t="s">
        <v>81</v>
      </c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82"/>
      <c r="X72" s="82"/>
      <c r="Y72" s="72" t="s">
        <v>79</v>
      </c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14"/>
    </row>
    <row r="73" spans="2:48" ht="5" customHeight="1" x14ac:dyDescent="0.2">
      <c r="B73" s="13"/>
      <c r="C73" s="39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P73" s="14"/>
    </row>
    <row r="74" spans="2:48" x14ac:dyDescent="0.2">
      <c r="B74" s="13"/>
      <c r="C74" s="39"/>
      <c r="D74" s="34"/>
      <c r="E74" s="80"/>
      <c r="F74" s="80" t="s">
        <v>74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73"/>
      <c r="X74" s="74"/>
      <c r="Y74" s="77"/>
      <c r="Z74" s="73"/>
      <c r="AA74" s="77"/>
      <c r="AB74" s="77"/>
      <c r="AC74" s="77"/>
      <c r="AD74" s="77"/>
      <c r="AE74" s="77"/>
      <c r="AF74" s="77"/>
      <c r="AG74" s="77"/>
      <c r="AH74" s="77"/>
      <c r="AI74" s="77"/>
      <c r="AJ74" s="74"/>
      <c r="AK74" s="76"/>
      <c r="AL74" s="134"/>
      <c r="AM74" s="134"/>
      <c r="AN74" s="134"/>
      <c r="AO74" s="134"/>
      <c r="AP74" s="14"/>
    </row>
    <row r="75" spans="2:48" ht="5" customHeight="1" x14ac:dyDescent="0.2">
      <c r="B75" s="13"/>
      <c r="C75" s="39"/>
      <c r="D75" s="36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P75" s="14"/>
    </row>
    <row r="76" spans="2:48" x14ac:dyDescent="0.2">
      <c r="B76" s="7"/>
      <c r="C76" s="39"/>
      <c r="D76" s="34"/>
      <c r="E76" s="72"/>
      <c r="F76" s="72" t="s">
        <v>75</v>
      </c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120"/>
      <c r="X76" s="120"/>
      <c r="Y76" s="120"/>
      <c r="Z76" s="121"/>
      <c r="AA76" s="121"/>
      <c r="AB76" s="121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121"/>
      <c r="AO76" s="121"/>
      <c r="AP76" s="14"/>
    </row>
    <row r="77" spans="2:48" ht="5" customHeight="1" x14ac:dyDescent="0.2">
      <c r="B77" s="13"/>
      <c r="C77" s="39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P77" s="14"/>
    </row>
    <row r="78" spans="2:48" x14ac:dyDescent="0.2">
      <c r="B78" s="13"/>
      <c r="C78" s="39"/>
      <c r="D78" s="34"/>
      <c r="E78" s="80"/>
      <c r="F78" s="80" t="s">
        <v>76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73"/>
      <c r="X78" s="74"/>
      <c r="Y78" s="119"/>
      <c r="Z78" s="119"/>
      <c r="AA78" s="119"/>
      <c r="AB78" s="119"/>
      <c r="AC78" s="75"/>
      <c r="AD78" s="75"/>
      <c r="AE78" s="75"/>
      <c r="AF78" s="75"/>
      <c r="AG78" s="75"/>
      <c r="AH78" s="75"/>
      <c r="AI78" s="73"/>
      <c r="AJ78" s="74"/>
      <c r="AK78" s="121"/>
      <c r="AL78" s="121"/>
      <c r="AM78" s="121"/>
      <c r="AN78" s="121"/>
      <c r="AO78" s="121"/>
      <c r="AP78" s="14"/>
    </row>
    <row r="79" spans="2:48" s="22" customFormat="1" ht="5" customHeight="1" x14ac:dyDescent="0.2">
      <c r="B79" s="21"/>
      <c r="C79" s="45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78"/>
      <c r="X79" s="79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9"/>
      <c r="AJ79" s="79"/>
      <c r="AK79" s="79"/>
      <c r="AL79" s="79"/>
      <c r="AM79" s="79"/>
      <c r="AN79" s="79"/>
      <c r="AO79" s="39"/>
      <c r="AP79" s="23"/>
    </row>
    <row r="80" spans="2:48" ht="20" customHeight="1" x14ac:dyDescent="0.2">
      <c r="B80" s="13"/>
      <c r="C80" s="39"/>
      <c r="D80" s="34"/>
      <c r="E80" s="72"/>
      <c r="F80" s="72" t="s">
        <v>77</v>
      </c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4"/>
    </row>
    <row r="81" spans="2:42" ht="9.75" customHeight="1" x14ac:dyDescent="0.2">
      <c r="B81" s="8"/>
      <c r="C81" s="50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43"/>
      <c r="AP81" s="17"/>
    </row>
  </sheetData>
  <sheetProtection selectLockedCells="1"/>
  <mergeCells count="142">
    <mergeCell ref="AN76:AO76"/>
    <mergeCell ref="AK78:AO78"/>
    <mergeCell ref="W80:AO80"/>
    <mergeCell ref="AE59:AF59"/>
    <mergeCell ref="W58:AB58"/>
    <mergeCell ref="AC58:AH58"/>
    <mergeCell ref="AI58:AN58"/>
    <mergeCell ref="C12:AO12"/>
    <mergeCell ref="W70:AO70"/>
    <mergeCell ref="AL74:AO74"/>
    <mergeCell ref="AC13:AH13"/>
    <mergeCell ref="AC15:AE15"/>
    <mergeCell ref="AF15:AH15"/>
    <mergeCell ref="AC19:AE19"/>
    <mergeCell ref="AF19:AH19"/>
    <mergeCell ref="AC22:AE22"/>
    <mergeCell ref="AF22:AH22"/>
    <mergeCell ref="AC25:AE25"/>
    <mergeCell ref="AF25:AH25"/>
    <mergeCell ref="C19:C20"/>
    <mergeCell ref="D19:H19"/>
    <mergeCell ref="D20:H20"/>
    <mergeCell ref="AL40:AN40"/>
    <mergeCell ref="W52:AB52"/>
    <mergeCell ref="W54:Y54"/>
    <mergeCell ref="D54:H54"/>
    <mergeCell ref="I55:V55"/>
    <mergeCell ref="W48:Y48"/>
    <mergeCell ref="Z48:AB48"/>
    <mergeCell ref="I35:V35"/>
    <mergeCell ref="Z37:AB37"/>
    <mergeCell ref="I38:V38"/>
    <mergeCell ref="I37:V37"/>
    <mergeCell ref="W46:AB46"/>
    <mergeCell ref="AC34:AE34"/>
    <mergeCell ref="I49:V49"/>
    <mergeCell ref="I34:V34"/>
    <mergeCell ref="I19:V19"/>
    <mergeCell ref="AF34:AH34"/>
    <mergeCell ref="AC37:AE37"/>
    <mergeCell ref="AF37:AH37"/>
    <mergeCell ref="AC40:AE40"/>
    <mergeCell ref="AF40:AH40"/>
    <mergeCell ref="AC43:AE43"/>
    <mergeCell ref="AF43:AH43"/>
    <mergeCell ref="Z19:AB19"/>
    <mergeCell ref="AC52:AH52"/>
    <mergeCell ref="I40:V40"/>
    <mergeCell ref="I43:V43"/>
    <mergeCell ref="I44:V44"/>
    <mergeCell ref="I52:V52"/>
    <mergeCell ref="I20:V20"/>
    <mergeCell ref="D23:H23"/>
    <mergeCell ref="Y78:AB78"/>
    <mergeCell ref="W76:Y76"/>
    <mergeCell ref="Z76:AB76"/>
    <mergeCell ref="I59:V59"/>
    <mergeCell ref="I58:V58"/>
    <mergeCell ref="D55:H55"/>
    <mergeCell ref="AB63:AN63"/>
    <mergeCell ref="AI52:AN52"/>
    <mergeCell ref="Y59:Z59"/>
    <mergeCell ref="AK59:AL59"/>
    <mergeCell ref="D43:H43"/>
    <mergeCell ref="D58:H58"/>
    <mergeCell ref="I54:V54"/>
    <mergeCell ref="D49:H49"/>
    <mergeCell ref="AC28:AE28"/>
    <mergeCell ref="AF28:AH28"/>
    <mergeCell ref="AC31:AE31"/>
    <mergeCell ref="C48:C49"/>
    <mergeCell ref="D48:H48"/>
    <mergeCell ref="I48:V48"/>
    <mergeCell ref="AI43:AK43"/>
    <mergeCell ref="B2:AP3"/>
    <mergeCell ref="C4:AO4"/>
    <mergeCell ref="C8:AO8"/>
    <mergeCell ref="C25:C26"/>
    <mergeCell ref="D25:H25"/>
    <mergeCell ref="I25:V25"/>
    <mergeCell ref="AI22:AK22"/>
    <mergeCell ref="C13:V13"/>
    <mergeCell ref="I23:V23"/>
    <mergeCell ref="W22:Y22"/>
    <mergeCell ref="D15:H15"/>
    <mergeCell ref="I15:U15"/>
    <mergeCell ref="I16:V16"/>
    <mergeCell ref="I22:V22"/>
    <mergeCell ref="I26:V26"/>
    <mergeCell ref="AI25:AK25"/>
    <mergeCell ref="C7:AO7"/>
    <mergeCell ref="W43:Y43"/>
    <mergeCell ref="W40:Y40"/>
    <mergeCell ref="W13:AB13"/>
    <mergeCell ref="AI13:AN13"/>
    <mergeCell ref="D44:H44"/>
    <mergeCell ref="Z40:AB40"/>
    <mergeCell ref="Z43:AB43"/>
    <mergeCell ref="C28:C29"/>
    <mergeCell ref="I28:V28"/>
    <mergeCell ref="C31:C32"/>
    <mergeCell ref="I31:V31"/>
    <mergeCell ref="I29:V29"/>
    <mergeCell ref="D34:H34"/>
    <mergeCell ref="Z31:AB31"/>
    <mergeCell ref="Z25:AB25"/>
    <mergeCell ref="W25:Y25"/>
    <mergeCell ref="W28:Y28"/>
    <mergeCell ref="AI37:AK37"/>
    <mergeCell ref="AL37:AN37"/>
    <mergeCell ref="AI40:AK40"/>
    <mergeCell ref="C43:C44"/>
    <mergeCell ref="C40:C41"/>
    <mergeCell ref="I41:V41"/>
    <mergeCell ref="C34:C35"/>
    <mergeCell ref="D37:H37"/>
    <mergeCell ref="W19:Y19"/>
    <mergeCell ref="AF31:AH31"/>
    <mergeCell ref="C5:AO6"/>
    <mergeCell ref="AL22:AN22"/>
    <mergeCell ref="AL25:AN25"/>
    <mergeCell ref="AL43:AN43"/>
    <mergeCell ref="C37:C38"/>
    <mergeCell ref="C9:AO9"/>
    <mergeCell ref="Z28:AB28"/>
    <mergeCell ref="D28:H28"/>
    <mergeCell ref="C10:AO10"/>
    <mergeCell ref="W37:Y37"/>
    <mergeCell ref="Z22:AB22"/>
    <mergeCell ref="C22:C23"/>
    <mergeCell ref="W15:Y15"/>
    <mergeCell ref="W31:Y31"/>
    <mergeCell ref="D31:H31"/>
    <mergeCell ref="Z34:AB34"/>
    <mergeCell ref="W34:Y34"/>
    <mergeCell ref="AI15:AK15"/>
    <mergeCell ref="AL15:AN15"/>
    <mergeCell ref="I32:V32"/>
    <mergeCell ref="Z15:AB15"/>
    <mergeCell ref="D22:H22"/>
    <mergeCell ref="C11:AO11"/>
    <mergeCell ref="C15:C16"/>
  </mergeCells>
  <phoneticPr fontId="6" type="noConversion"/>
  <printOptions horizontalCentered="1" verticalCentered="1"/>
  <pageMargins left="0.23622047244094491" right="0.23622047244094491" top="0.35433070866141736" bottom="0.35433070866141736" header="0" footer="0"/>
  <pageSetup paperSize="9" scale="54" orientation="portrait" r:id="rId1"/>
  <headerFooter scaleWithDoc="0"/>
  <rowBreaks count="1" manualBreakCount="1">
    <brk id="67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prépcommande</vt:lpstr>
      <vt:lpstr>liste</vt:lpstr>
      <vt:lpstr>prépcommande!Print_Area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Longchamp</dc:creator>
  <cp:lastModifiedBy>Microsoft Office User</cp:lastModifiedBy>
  <cp:lastPrinted>2024-01-30T11:46:26Z</cp:lastPrinted>
  <dcterms:created xsi:type="dcterms:W3CDTF">2010-01-25T16:19:17Z</dcterms:created>
  <dcterms:modified xsi:type="dcterms:W3CDTF">2025-02-27T15:19:36Z</dcterms:modified>
</cp:coreProperties>
</file>